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n quotient" sheetId="1" state="visible" r:id="rId2"/>
    <sheet name="grille quotients" sheetId="2" state="hidden" r:id="rId3"/>
    <sheet name="abattements" sheetId="3" state="hidden" r:id="rId4"/>
  </sheets>
  <definedNames>
    <definedName function="false" hidden="false" name="ColonneDescription" vbProcedure="false">'Mon quotient'!$A$4:$B$15</definedName>
    <definedName function="false" hidden="false" name="ColonneIndicationsCalculs" vbProcedure="false">'Mon quotient'!$D$4:$D$15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<sst xmlns="http://schemas.openxmlformats.org/spreadsheetml/2006/main" count="44" uniqueCount="43">
  <si>
    <t xml:space="preserve"> Ville de BEZONS : Simulateur de quotient familial 2022</t>
  </si>
  <si>
    <r>
      <rPr>
        <b val="true"/>
        <sz val="11"/>
        <color rgb="FF000000"/>
        <rFont val="Arial"/>
        <family val="2"/>
        <charset val="1"/>
      </rPr>
      <t xml:space="preserve">MODE D’EMPLOI</t>
    </r>
    <r>
      <rPr>
        <sz val="11"/>
        <color rgb="FF000000"/>
        <rFont val="Arial"/>
        <family val="2"/>
        <charset val="1"/>
      </rPr>
      <t xml:space="preserve">: Renseignez les valeurs dans la colonne « montant mensuel ». Votre quotient est estimé automatiquement en bas du tableau. </t>
    </r>
  </si>
  <si>
    <t xml:space="preserve">ELEMENTS A RENSEIGNER</t>
  </si>
  <si>
    <t xml:space="preserve">MONTANT MENSUEL</t>
  </si>
  <si>
    <t xml:space="preserve">TOTAL</t>
  </si>
  <si>
    <t xml:space="preserve">Ressources mensuelles</t>
  </si>
  <si>
    <t xml:space="preserve">Total mensuel des salaires net fiscal du foyer </t>
  </si>
  <si>
    <t xml:space="preserve">Total mensuel des indemnités de chômage</t>
  </si>
  <si>
    <t xml:space="preserve">Total mensuel des indemnités journalières de sécurité sociale</t>
  </si>
  <si>
    <t xml:space="preserve">Total mensuel versé au titre du RSA activité</t>
  </si>
  <si>
    <r>
      <rPr>
        <u val="single"/>
        <sz val="9"/>
        <rFont val="Arial"/>
        <family val="2"/>
        <charset val="1"/>
      </rPr>
      <t xml:space="preserve">Allocations familiales</t>
    </r>
    <r>
      <rPr>
        <sz val="9"/>
        <rFont val="Arial"/>
        <family val="2"/>
        <charset val="1"/>
      </rPr>
      <t xml:space="preserve"> :
</t>
    </r>
    <r>
      <rPr>
        <i val="true"/>
        <sz val="8"/>
        <rFont val="Arial"/>
        <family val="2"/>
        <charset val="1"/>
      </rPr>
      <t xml:space="preserve">APL + complément familial + allocations familiales, PAJE si jeune enfant non scolarisé à la rentrée 2022/2023</t>
    </r>
    <r>
      <rPr>
        <sz val="8"/>
        <rFont val="Arial"/>
        <family val="2"/>
        <charset val="1"/>
      </rPr>
      <t xml:space="preserve"> </t>
    </r>
  </si>
  <si>
    <t xml:space="preserve">Pensions alimentaires perçues</t>
  </si>
  <si>
    <t xml:space="preserve">Charges mensuelles</t>
  </si>
  <si>
    <r>
      <rPr>
        <b val="true"/>
        <sz val="9"/>
        <rFont val="Arial"/>
        <family val="2"/>
        <charset val="1"/>
      </rPr>
      <t xml:space="preserve">Si vous êtes locataire</t>
    </r>
    <r>
      <rPr>
        <sz val="9"/>
        <rFont val="Arial"/>
        <family val="2"/>
        <charset val="1"/>
      </rPr>
      <t xml:space="preserve">, noter le montant du loyer sans les charges </t>
    </r>
  </si>
  <si>
    <r>
      <rPr>
        <b val="true"/>
        <sz val="9"/>
        <rFont val="Arial"/>
        <family val="2"/>
        <charset val="1"/>
      </rPr>
      <t xml:space="preserve">Si vous êtes propriétaire ou accédant à la propriété</t>
    </r>
    <r>
      <rPr>
        <sz val="9"/>
        <rFont val="Arial"/>
        <family val="2"/>
        <charset val="1"/>
      </rPr>
      <t xml:space="preserve">,
sélectionner dans la cellule le type de votre logement. 
</t>
    </r>
    <r>
      <rPr>
        <i val="true"/>
        <sz val="8"/>
        <rFont val="Arial"/>
        <family val="2"/>
        <charset val="1"/>
      </rPr>
      <t xml:space="preserve">Abattement automatique selon le nombre de pièce (chambre et séjour uniquement) :
F2 : 328 €, F3 : 379 €, F4 : 448 €, F5 : 586 €</t>
    </r>
  </si>
  <si>
    <t xml:space="preserve">-</t>
  </si>
  <si>
    <t xml:space="preserve">Pensions alimentaires versées </t>
  </si>
  <si>
    <r>
      <rPr>
        <sz val="10"/>
        <rFont val="Arial"/>
        <family val="2"/>
        <charset val="1"/>
      </rPr>
      <t xml:space="preserve">Sélectionner dans la cellule le nombre de parents travaillant à plein temps.                                   </t>
    </r>
    <r>
      <rPr>
        <sz val="8"/>
        <rFont val="Arial"/>
        <family val="2"/>
        <charset val="1"/>
      </rPr>
      <t xml:space="preserve">Abattement pour </t>
    </r>
    <r>
      <rPr>
        <i val="true"/>
        <sz val="8"/>
        <rFont val="Arial"/>
        <family val="2"/>
        <charset val="1"/>
      </rPr>
      <t xml:space="preserve">2 parents : 280 € ;  pour 0 ou 1 parent : 0 €</t>
    </r>
  </si>
  <si>
    <r>
      <rPr>
        <sz val="10"/>
        <rFont val="Arial"/>
        <family val="2"/>
        <charset val="1"/>
      </rPr>
      <t xml:space="preserve">Sélectionner dans la cellule le nombre de parents travaillant à mi-temps.                                     </t>
    </r>
    <r>
      <rPr>
        <i val="true"/>
        <sz val="8"/>
        <rFont val="Arial"/>
        <family val="2"/>
        <charset val="1"/>
      </rPr>
      <t xml:space="preserve">Abattement pour 2 parents : 140 € ;  pour 0 ou 1 parent : 0 €</t>
    </r>
  </si>
  <si>
    <t xml:space="preserve">Foyer</t>
  </si>
  <si>
    <r>
      <rPr>
        <sz val="10"/>
        <rFont val="Arial"/>
        <family val="2"/>
        <charset val="1"/>
      </rPr>
      <t xml:space="preserve">Sélectionner dans la cellule le nombre de parts fiscales du foyer :
</t>
    </r>
    <r>
      <rPr>
        <i val="true"/>
        <sz val="9"/>
        <rFont val="Arial"/>
        <family val="2"/>
        <charset val="1"/>
      </rPr>
      <t xml:space="preserve">- 1 part pour chaque parent vivant au foyer déclaré ou 2 parts si parent seul;
- 1 part pour chaque enfant jusqu’à 18 ans, ou jusqu’à 21 ans s’il est scolarisé.</t>
    </r>
  </si>
  <si>
    <t xml:space="preserve">quotient </t>
  </si>
  <si>
    <t xml:space="preserve">Quotient</t>
  </si>
  <si>
    <t xml:space="preserve">Numéro</t>
  </si>
  <si>
    <t xml:space="preserve">Libellé</t>
  </si>
  <si>
    <t xml:space="preserve">Quotient minimum</t>
  </si>
  <si>
    <t xml:space="preserve">Quotient maximum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</si>
  <si>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</si>
  <si>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</si>
  <si>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</si>
  <si>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</si>
  <si>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</si>
  <si>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</si>
  <si>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</si>
  <si>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</si>
  <si>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</si>
  <si>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</si>
  <si>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Logement</t>
  </si>
  <si>
    <t xml:space="preserve">Abattement</t>
  </si>
  <si>
    <t xml:space="preserve">F2</t>
  </si>
  <si>
    <t xml:space="preserve">F3</t>
  </si>
  <si>
    <t xml:space="preserve">F4</t>
  </si>
  <si>
    <t xml:space="preserve">F5 et +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</si>
</sst>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C];[RED]\-#,##0.00\ [$€-40C]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.5"/>
      <name val="Arial"/>
      <family val="2"/>
      <charset val="1"/>
    </font>
    <font>
      <sz val="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9"/>
      <name val="Arial"/>
      <family val="2"/>
      <charset val="1"/>
    </font>
    <font>
      <i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1C99E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66C0B0"/>
        <bgColor rgb="FF99CCFF"/>
      </patternFill>
    </fill>
    <fill>
      <patternFill patternType="solid">
        <fgColor rgb="FFEEEEEE"/>
        <bgColor rgb="FFFFFFFF"/>
      </patternFill>
    </fill>
    <fill>
      <patternFill patternType="solid">
        <fgColor rgb="FFF8E890"/>
        <bgColor rgb="FFFFCC99"/>
      </patternFill>
    </fill>
    <fill>
      <patternFill patternType="solid">
        <fgColor rgb="FFB1CE58"/>
        <bgColor rgb="FFC0C0C0"/>
      </patternFill>
    </fill>
    <fill>
      <patternFill patternType="solid">
        <fgColor rgb="FFFF696A"/>
        <bgColor rgb="FFFF6600"/>
      </patternFill>
    </fill>
    <fill>
      <patternFill patternType="solid">
        <fgColor rgb="FF1C99E0"/>
        <bgColor rgb="FF00A0FC"/>
      </patternFill>
    </fill>
    <fill>
      <patternFill patternType="solid">
        <fgColor rgb="FF00A0FC"/>
        <bgColor rgb="FF1C99E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>
        <color rgb="FFA9A9A9"/>
      </left>
      <right style="thin">
        <color rgb="FFA9A9A9"/>
      </right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>
        <color rgb="FFA9A9A9"/>
      </top>
      <bottom style="thin">
        <color rgb="FFA9A9A9"/>
      </bottom>
      <diagonal/>
    </border>
    <border diagonalUp="false" diagonalDown="false">
      <left style="thin">
        <color rgb="FFA9A9A9"/>
      </left>
      <right style="thin">
        <color rgb="FFA9A9A9"/>
      </right>
      <top style="thin">
        <color rgb="FFA9A9A9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9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5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5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6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7" fillId="8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C99E0"/>
      <rgbColor rgb="FFC0C0C0"/>
      <rgbColor rgb="FF808080"/>
      <rgbColor rgb="FF9999FF"/>
      <rgbColor rgb="FF993366"/>
      <rgbColor rgb="FFEEEEEE"/>
      <rgbColor rgb="FFCCFFFF"/>
      <rgbColor rgb="FF660066"/>
      <rgbColor rgb="FFFF696A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0FC"/>
      <rgbColor rgb="FFCCFFFF"/>
      <rgbColor rgb="FFCCFFCC"/>
      <rgbColor rgb="FFF8E890"/>
      <rgbColor rgb="FF99CCFF"/>
      <rgbColor rgb="FFFF99CC"/>
      <rgbColor rgb="FFCC99FF"/>
      <rgbColor rgb="FFFFCC99"/>
      <rgbColor rgb="FF3366FF"/>
      <rgbColor rgb="FF66C0B0"/>
      <rgbColor rgb="FFB1CE58"/>
      <rgbColor rgb="FFFFCC00"/>
      <rgbColor rgb="FFFF9900"/>
      <rgbColor rgb="FFFF6600"/>
      <rgbColor rgb="FF666699"/>
      <rgbColor rgb="FFA9A9A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5" zeroHeight="false" outlineLevelRow="0" outlineLevelCol="0"/>
  <cols>
    <col collapsed="false" customWidth="true" hidden="false" outlineLevel="0" max="1" min="1" style="1" width="4.72"/>
    <col collapsed="false" customWidth="true" hidden="false" outlineLevel="0" max="2" min="2" style="2" width="45.45"/>
    <col collapsed="false" customWidth="true" hidden="false" outlineLevel="0" max="3" min="3" style="3" width="15.54"/>
    <col collapsed="false" customWidth="true" hidden="false" outlineLevel="0" max="4" min="4" style="4" width="18.73"/>
    <col collapsed="false" customWidth="false" hidden="false" outlineLevel="0" max="1023" min="5" style="4" width="11.54"/>
    <col collapsed="false" customWidth="false" hidden="false" outlineLevel="0" max="1025" min="1024" style="0" width="11.54"/>
  </cols>
  <sheetData>
    <row r="1" s="6" customFormat="true" ht="27.5" hidden="false" customHeight="true" outlineLevel="0" collapsed="false">
      <c r="A1" s="5" t="s">
        <v>0</v>
      </c>
      <c r="B1" s="5"/>
      <c r="C1" s="5"/>
      <c r="D1" s="5"/>
    </row>
    <row r="2" s="6" customFormat="true" ht="37.25" hidden="false" customHeight="true" outlineLevel="0" collapsed="false">
      <c r="A2" s="7" t="s">
        <v>1</v>
      </c>
      <c r="B2" s="7"/>
      <c r="C2" s="7"/>
      <c r="D2" s="7"/>
    </row>
    <row r="3" s="6" customFormat="true" ht="37.25" hidden="false" customHeight="true" outlineLevel="0" collapsed="false">
      <c r="A3" s="8" t="s">
        <v>2</v>
      </c>
      <c r="B3" s="8"/>
      <c r="C3" s="8" t="s">
        <v>3</v>
      </c>
      <c r="D3" s="8" t="s">
        <v>4</v>
      </c>
    </row>
    <row r="4" s="6" customFormat="true" ht="26.4" hidden="false" customHeight="true" outlineLevel="0" collapsed="false">
      <c r="A4" s="9" t="s">
        <v>5</v>
      </c>
      <c r="B4" s="10" t="s">
        <v>6</v>
      </c>
      <c r="C4" s="11" t="n">
        <v>0</v>
      </c>
      <c r="D4" s="12" t="n">
        <f aca="false">SUM(C4:C9)</f>
        <v>0</v>
      </c>
    </row>
    <row r="5" s="6" customFormat="true" ht="26.4" hidden="false" customHeight="true" outlineLevel="0" collapsed="false">
      <c r="A5" s="9"/>
      <c r="B5" s="10" t="s">
        <v>7</v>
      </c>
      <c r="C5" s="11" t="n">
        <v>0</v>
      </c>
      <c r="D5" s="12"/>
    </row>
    <row r="6" s="6" customFormat="true" ht="38.25" hidden="false" customHeight="true" outlineLevel="0" collapsed="false">
      <c r="A6" s="9"/>
      <c r="B6" s="10" t="s">
        <v>8</v>
      </c>
      <c r="C6" s="11" t="n">
        <v>0</v>
      </c>
      <c r="D6" s="12"/>
    </row>
    <row r="7" s="6" customFormat="true" ht="26.4" hidden="false" customHeight="true" outlineLevel="0" collapsed="false">
      <c r="A7" s="9"/>
      <c r="B7" s="10" t="s">
        <v>9</v>
      </c>
      <c r="C7" s="11" t="n">
        <v>0</v>
      </c>
      <c r="D7" s="12"/>
    </row>
    <row r="8" s="6" customFormat="true" ht="35.25" hidden="false" customHeight="true" outlineLevel="0" collapsed="false">
      <c r="A8" s="9"/>
      <c r="B8" s="13" t="s">
        <v>10</v>
      </c>
      <c r="C8" s="11" t="n">
        <v>0</v>
      </c>
      <c r="D8" s="12"/>
    </row>
    <row r="9" s="6" customFormat="true" ht="26.4" hidden="false" customHeight="true" outlineLevel="0" collapsed="false">
      <c r="A9" s="9"/>
      <c r="B9" s="10" t="s">
        <v>11</v>
      </c>
      <c r="C9" s="11" t="n">
        <v>0</v>
      </c>
      <c r="D9" s="12"/>
    </row>
    <row r="10" s="6" customFormat="true" ht="31.5" hidden="false" customHeight="true" outlineLevel="0" collapsed="false">
      <c r="A10" s="14" t="s">
        <v>12</v>
      </c>
      <c r="B10" s="15" t="s">
        <v>13</v>
      </c>
      <c r="C10" s="11" t="n">
        <v>0</v>
      </c>
      <c r="D10" s="16" t="n">
        <f aca="false">C10+VLOOKUP(C11,abattements!A2:B6,2,0) +C12+IF(C13=2,280,0)+IF(C14=2,140,0)</f>
        <v>0</v>
      </c>
    </row>
    <row r="11" s="6" customFormat="true" ht="55.5" hidden="false" customHeight="true" outlineLevel="0" collapsed="false">
      <c r="A11" s="14"/>
      <c r="B11" s="17" t="s">
        <v>14</v>
      </c>
      <c r="C11" s="11" t="s">
        <v>15</v>
      </c>
      <c r="D11" s="16"/>
    </row>
    <row r="12" s="6" customFormat="true" ht="26.4" hidden="false" customHeight="true" outlineLevel="0" collapsed="false">
      <c r="A12" s="14"/>
      <c r="B12" s="18" t="s">
        <v>16</v>
      </c>
      <c r="C12" s="11" t="n">
        <v>0</v>
      </c>
      <c r="D12" s="16"/>
    </row>
    <row r="13" s="6" customFormat="true" ht="38.25" hidden="false" customHeight="true" outlineLevel="0" collapsed="false">
      <c r="A13" s="14"/>
      <c r="B13" s="18" t="s">
        <v>17</v>
      </c>
      <c r="C13" s="19" t="n">
        <v>0</v>
      </c>
      <c r="D13" s="16" t="n">
        <f aca="false">IF(C13=2,280,0)</f>
        <v>0</v>
      </c>
    </row>
    <row r="14" s="6" customFormat="true" ht="39" hidden="false" customHeight="true" outlineLevel="0" collapsed="false">
      <c r="A14" s="14"/>
      <c r="B14" s="18" t="s">
        <v>18</v>
      </c>
      <c r="C14" s="19" t="n">
        <v>0</v>
      </c>
      <c r="D14" s="16" t="n">
        <f aca="false">IF(C14=2,140,0)</f>
        <v>0</v>
      </c>
    </row>
    <row r="15" s="6" customFormat="true" ht="78" hidden="false" customHeight="true" outlineLevel="0" collapsed="false">
      <c r="A15" s="20" t="s">
        <v>19</v>
      </c>
      <c r="B15" s="21" t="s">
        <v>20</v>
      </c>
      <c r="C15" s="19" t="n">
        <v>1</v>
      </c>
      <c r="D15" s="22" t="n">
        <f aca="false">C15</f>
        <v>1</v>
      </c>
    </row>
    <row r="16" customFormat="false" ht="24.15" hidden="true" customHeight="true" outlineLevel="0" collapsed="false">
      <c r="A16" s="23"/>
      <c r="B16" s="24" t="s">
        <v>21</v>
      </c>
      <c r="C16" s="25" t="n">
        <f aca="false">D16</f>
        <v>0</v>
      </c>
      <c r="D16" s="26" t="n">
        <f aca="false">(D4-D10)/D15</f>
        <v>0</v>
      </c>
    </row>
    <row r="17" customFormat="false" ht="34.25" hidden="false" customHeight="true" outlineLevel="0" collapsed="false">
      <c r="A17" s="27" t="s">
        <v>22</v>
      </c>
      <c r="B17" s="28" t="str">
        <f aca="false">IF(C16&lt;=0,"Saisir les valeurs dans la colonne grise pour effectuer la simulation de votre quotient",CONCATENATE("D'après les éléments saisis, le montant de votre quotient est de ",TRUNC(C16,2)," € votre tranche de quotient est ",E17))</f>
        <v>Saisir les valeurs dans la colonne grise pour effectuer la simulation de votre quotient</v>
      </c>
      <c r="C17" s="28"/>
      <c r="D17" s="28"/>
      <c r="E17" s="29" t="str">
        <f aca="false">IF(C16&lt;'grille quotients'!D2,"A",IF(C16&lt;'grille quotients'!D3,"B",IF(C16&lt;'grille quotients'!D4,"C",IF(C16&lt;'grille quotients'!D5,"D",IF(C16&lt;'grille quotients'!D6,"E",IF(C16&lt;'grille quotients'!D7,"F",IF(C16&lt;'grille quotients'!D8,"G",IF(C16&lt;'grille quotients'!D9,"H",IF(C16&lt;'grille quotients'!D10,"I",IF(C16&lt;'grille quotients'!D11,"J"))))))))))</f>
        <v>A</v>
      </c>
    </row>
    <row r="18" customFormat="false" ht="44.15" hidden="false" customHeight="true" outlineLevel="0" collapsed="false">
      <c r="A18" s="27"/>
      <c r="B18" s="30" t="str">
        <f aca="false">IF(C16&lt;=0," ",IF(D17="J","Vous êtes au plafond de la grille de quotient, il n'est pas nécessaire de venir à la DEE pour le faire calculer","Pour bénéficier de tarifs adaptés à votre quotient, vous êtes invité(e) à vous rapprocher de la Direction Enfance et des Ecoles pour actualiser votre quotient familial"))</f>
        <v> </v>
      </c>
      <c r="C18" s="30"/>
      <c r="D18" s="30"/>
    </row>
  </sheetData>
  <mergeCells count="10">
    <mergeCell ref="A1:D1"/>
    <mergeCell ref="A2:D2"/>
    <mergeCell ref="A3:B3"/>
    <mergeCell ref="A4:A9"/>
    <mergeCell ref="D4:D9"/>
    <mergeCell ref="A10:A14"/>
    <mergeCell ref="D10:D14"/>
    <mergeCell ref="A17:A18"/>
    <mergeCell ref="B17:D17"/>
    <mergeCell ref="B18:D18"/>
  </mergeCells>
  <dataValidations count="5">
    <dataValidation allowBlank="true" operator="equal" showDropDown="false" showErrorMessage="true" showInputMessage="false" sqref="C13:C14" type="list">
      <formula1>"0,1,2"</formula1>
      <formula2>0</formula2>
    </dataValidation>
    <dataValidation allowBlank="true" error="Le nombre de parents ne peut pas être supérieur à 2." errorTitle="Attention : erreur de saisie dans le nombre de parents" operator="greaterThan" showDropDown="false" showErrorMessage="true" showInputMessage="false" sqref="E13" type="none">
      <formula1>2</formula1>
      <formula2>0</formula2>
    </dataValidation>
    <dataValidation allowBlank="true" operator="equal" showDropDown="false" showErrorMessage="true" showInputMessage="false" sqref="C15" type="list">
      <formula1>"1,2,3,4,5,6,7,8,9,10"</formula1>
      <formula2>0</formula2>
    </dataValidation>
    <dataValidation allowBlank="true" operator="equal" prompt="Si vous êtes propriétaire ou accédant" promptTitle="Selectionner dans la liste" showDropDown="false" showErrorMessage="true" showInputMessage="true" sqref="C11" type="list">
      <formula1>"-,F2,F3,F4,F5 et +"</formula1>
      <formula2>0</formula2>
    </dataValidation>
    <dataValidation allowBlank="true" error="Attention, cette valeur ne peut pas être inférieure à 0, seuls les nombres sont autorisés" operator="greaterThanOrEqual" showDropDown="false" showErrorMessage="true" showInputMessage="false" sqref="C4:C9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2.5" zeroHeight="false" outlineLevelRow="0" outlineLevelCol="0"/>
  <cols>
    <col collapsed="false" customWidth="false" hidden="false" outlineLevel="0" max="1" min="1" style="31" width="11.54"/>
    <col collapsed="false" customWidth="true" hidden="false" outlineLevel="0" max="2" min="2" style="31" width="8.36"/>
    <col collapsed="false" customWidth="true" hidden="false" outlineLevel="0" max="3" min="3" style="0" width="9.82"/>
    <col collapsed="false" customWidth="true" hidden="false" outlineLevel="0" max="4" min="4" style="0" width="12.64"/>
    <col collapsed="false" customWidth="false" hidden="false" outlineLevel="0" max="1025" min="5" style="0" width="11.54"/>
  </cols>
  <sheetData>
    <row r="1" s="33" customFormat="true" ht="25" hidden="false" customHeight="false" outlineLevel="0" collapsed="false">
      <c r="A1" s="32" t="s">
        <v>23</v>
      </c>
      <c r="B1" s="32" t="s">
        <v>24</v>
      </c>
      <c r="C1" s="32" t="s">
        <v>25</v>
      </c>
      <c r="D1" s="32" t="s">
        <v>26</v>
      </c>
    </row>
    <row r="2" customFormat="false" ht="12.5" hidden="false" customHeight="false" outlineLevel="0" collapsed="false">
      <c r="A2" s="34" t="n">
        <v>1</v>
      </c>
      <c r="B2" s="34" t="s">
        <v>27</v>
      </c>
      <c r="C2" s="35" t="n">
        <v>0</v>
      </c>
      <c r="D2" s="35" t="n">
        <v>92.87</v>
      </c>
    </row>
    <row r="3" customFormat="false" ht="12.5" hidden="false" customHeight="false" outlineLevel="0" collapsed="false">
      <c r="A3" s="34" t="n">
        <v>2</v>
      </c>
      <c r="B3" s="34" t="s">
        <v>28</v>
      </c>
      <c r="C3" s="35" t="n">
        <v>92.88</v>
      </c>
      <c r="D3" s="35" t="n">
        <v>185.74</v>
      </c>
    </row>
    <row r="4" customFormat="false" ht="12.5" hidden="false" customHeight="false" outlineLevel="0" collapsed="false">
      <c r="A4" s="34" t="n">
        <v>3</v>
      </c>
      <c r="B4" s="34" t="s">
        <v>29</v>
      </c>
      <c r="C4" s="35" t="n">
        <v>185.75</v>
      </c>
      <c r="D4" s="35" t="n">
        <v>278.61</v>
      </c>
    </row>
    <row r="5" customFormat="false" ht="12.5" hidden="false" customHeight="false" outlineLevel="0" collapsed="false">
      <c r="A5" s="34" t="n">
        <v>4</v>
      </c>
      <c r="B5" s="34" t="s">
        <v>30</v>
      </c>
      <c r="C5" s="35" t="n">
        <v>278.62</v>
      </c>
      <c r="D5" s="35" t="n">
        <v>371.49</v>
      </c>
    </row>
    <row r="6" customFormat="false" ht="12.5" hidden="false" customHeight="false" outlineLevel="0" collapsed="false">
      <c r="A6" s="34" t="n">
        <v>5</v>
      </c>
      <c r="B6" s="34" t="s">
        <v>31</v>
      </c>
      <c r="C6" s="35" t="n">
        <v>371.5</v>
      </c>
      <c r="D6" s="35" t="n">
        <v>464.36</v>
      </c>
    </row>
    <row r="7" customFormat="false" ht="12.5" hidden="false" customHeight="false" outlineLevel="0" collapsed="false">
      <c r="A7" s="34" t="n">
        <v>6</v>
      </c>
      <c r="B7" s="34" t="s">
        <v>32</v>
      </c>
      <c r="C7" s="35" t="n">
        <v>464.37</v>
      </c>
      <c r="D7" s="35" t="n">
        <v>557.23</v>
      </c>
    </row>
    <row r="8" customFormat="false" ht="12.5" hidden="false" customHeight="false" outlineLevel="0" collapsed="false">
      <c r="A8" s="34" t="n">
        <v>7</v>
      </c>
      <c r="B8" s="34" t="s">
        <v>33</v>
      </c>
      <c r="C8" s="35" t="n">
        <v>557.24</v>
      </c>
      <c r="D8" s="35" t="n">
        <v>650.1</v>
      </c>
    </row>
    <row r="9" customFormat="false" ht="12.5" hidden="false" customHeight="false" outlineLevel="0" collapsed="false">
      <c r="A9" s="34" t="n">
        <v>8</v>
      </c>
      <c r="B9" s="34" t="s">
        <v>34</v>
      </c>
      <c r="C9" s="35" t="n">
        <v>650.11</v>
      </c>
      <c r="D9" s="35" t="n">
        <v>742.98</v>
      </c>
    </row>
    <row r="10" customFormat="false" ht="12.5" hidden="false" customHeight="false" outlineLevel="0" collapsed="false">
      <c r="A10" s="34" t="n">
        <v>9</v>
      </c>
      <c r="B10" s="34" t="s">
        <v>35</v>
      </c>
      <c r="C10" s="35" t="n">
        <v>742.99</v>
      </c>
      <c r="D10" s="35" t="n">
        <v>835.85</v>
      </c>
    </row>
    <row r="11" customFormat="false" ht="12.5" hidden="false" customHeight="false" outlineLevel="0" collapsed="false">
      <c r="A11" s="34" t="n">
        <v>10</v>
      </c>
      <c r="B11" s="34" t="s">
        <v>36</v>
      </c>
      <c r="C11" s="35" t="n">
        <v>835.86</v>
      </c>
      <c r="D11" s="35" t="n">
        <v>999999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5" zeroHeight="false" outlineLevelRow="0" outlineLevelCol="0"/>
  <cols>
    <col collapsed="false" customWidth="true" hidden="false" outlineLevel="0" max="1" min="1" style="0" width="8.82"/>
    <col collapsed="false" customWidth="false" hidden="false" outlineLevel="0" max="1025" min="2" style="0" width="11.54"/>
  </cols>
  <sheetData>
    <row r="1" s="37" customFormat="true" ht="18.5" hidden="false" customHeight="true" outlineLevel="0" collapsed="false">
      <c r="A1" s="36" t="s">
        <v>37</v>
      </c>
      <c r="B1" s="36" t="s">
        <v>38</v>
      </c>
    </row>
    <row r="2" s="37" customFormat="true" ht="18.5" hidden="false" customHeight="true" outlineLevel="0" collapsed="false">
      <c r="A2" s="36" t="s">
        <v>15</v>
      </c>
      <c r="B2" s="36" t="n">
        <v>0</v>
      </c>
    </row>
    <row r="3" s="37" customFormat="true" ht="18.5" hidden="false" customHeight="true" outlineLevel="0" collapsed="false">
      <c r="A3" s="36" t="s">
        <v>39</v>
      </c>
      <c r="B3" s="38" t="n">
        <v>328</v>
      </c>
    </row>
    <row r="4" s="37" customFormat="true" ht="18.5" hidden="false" customHeight="true" outlineLevel="0" collapsed="false">
      <c r="A4" s="36" t="s">
        <v>40</v>
      </c>
      <c r="B4" s="38" t="n">
        <v>379</v>
      </c>
    </row>
    <row r="5" s="37" customFormat="true" ht="18.5" hidden="false" customHeight="true" outlineLevel="0" collapsed="false">
      <c r="A5" s="36" t="s">
        <v>41</v>
      </c>
      <c r="B5" s="38" t="n">
        <v>448</v>
      </c>
    </row>
    <row r="6" s="37" customFormat="true" ht="18.5" hidden="false" customHeight="true" outlineLevel="0" collapsed="false">
      <c r="A6" s="36" t="s">
        <v>42</v>
      </c>
      <c r="B6" s="38" t="n">
        <v>579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2022-04-05T14:17:35Z</dcterms:created>
  <dc:creator>Christophe Lhardy</dc:creator>
  <dc:description>VIlle de Bezons
Conception : DSI
Document réalisé avec LibreOffice.
Avril 2022</dc:description>
  <dc:language>fr-FR</dc:language>
  <cp:lastModifiedBy/>
  <cp:lastPrinted>2022-04-22T14:44:38Z</cp:lastPrinted>
  <dcterms:modified xsi:type="dcterms:W3CDTF">2022-04-25T12:02:26Z</dcterms:modified>
  <cp:revision>32</cp:revision>
  <dc:subject/>
  <dc:title>Simulateur de quotient familial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